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ert\Desktop\"/>
    </mc:Choice>
  </mc:AlternateContent>
  <xr:revisionPtr revIDLastSave="0" documentId="8_{AA8BF8C5-AF4C-4BC4-AC51-C9F5A80FB2E0}" xr6:coauthVersionLast="47" xr6:coauthVersionMax="47" xr10:uidLastSave="{00000000-0000-0000-0000-000000000000}"/>
  <bookViews>
    <workbookView xWindow="6615" yWindow="2625" windowWidth="21600" windowHeight="1138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1" l="1"/>
  <c r="H69" i="1"/>
  <c r="H71" i="1"/>
  <c r="H70" i="1"/>
  <c r="H59" i="1" l="1"/>
  <c r="F79" i="1"/>
  <c r="F80" i="1"/>
  <c r="F81" i="1"/>
  <c r="F78" i="1"/>
  <c r="H49" i="1"/>
  <c r="F82" i="1" l="1"/>
  <c r="H82" i="1" s="1"/>
  <c r="H74" i="1"/>
  <c r="H73" i="1"/>
  <c r="H72" i="1"/>
  <c r="H68" i="1"/>
  <c r="H67" i="1"/>
  <c r="H66" i="1"/>
  <c r="H52" i="1"/>
  <c r="H46" i="1"/>
  <c r="H43" i="1"/>
  <c r="H40" i="1"/>
  <c r="H37" i="1"/>
  <c r="H34" i="1"/>
  <c r="H31" i="1"/>
  <c r="H28" i="1"/>
  <c r="H25" i="1"/>
  <c r="H84" i="1" l="1"/>
  <c r="H85" i="1" l="1"/>
  <c r="H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Markert</author>
  </authors>
  <commentList>
    <comment ref="A7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Es werden nur die tatsächlichen Grubenleerungskosten der Kommune weitergegeben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<sst xmlns="http://schemas.openxmlformats.org/spreadsheetml/2006/main" count="110" uniqueCount="83">
  <si>
    <t>Euer Fluglagerteam</t>
  </si>
  <si>
    <t>LSV Hayingen</t>
  </si>
  <si>
    <t>Verein:</t>
  </si>
  <si>
    <t>Strasse:</t>
  </si>
  <si>
    <t>Wohnort:</t>
  </si>
  <si>
    <t>Zeitraum:</t>
  </si>
  <si>
    <t>Ansprechpartner</t>
  </si>
  <si>
    <t>Telefon:</t>
  </si>
  <si>
    <t>e-mail:</t>
  </si>
  <si>
    <t>Winde LSV Hayingen</t>
  </si>
  <si>
    <t>Tage:</t>
  </si>
  <si>
    <t>Starts:</t>
  </si>
  <si>
    <t>Eigene Winde</t>
  </si>
  <si>
    <t>Anzahl:</t>
  </si>
  <si>
    <t>Flugplatzgebühr je Flugzeug am Platz generell</t>
  </si>
  <si>
    <t>Hallenstellplätze Flugzeug</t>
  </si>
  <si>
    <t>Hallenstellplätze Flugzeug im Hänger</t>
  </si>
  <si>
    <t>Landegebühr Segelflugzeug Schulung</t>
  </si>
  <si>
    <t>sonstiges:</t>
  </si>
  <si>
    <t>Versorgungsgüter nach Abrechnungsbogen</t>
  </si>
  <si>
    <t>Gesamtbetrag:</t>
  </si>
  <si>
    <t>Gesamtsumme incl. Mwst.</t>
  </si>
  <si>
    <t>enthaltene Mwst. 19%</t>
  </si>
  <si>
    <t>Summe</t>
  </si>
  <si>
    <t>Camping Personen über 18 Jahre</t>
  </si>
  <si>
    <t>Liebe Gäste auf dem Fluggelände des LSV Hayingen,</t>
  </si>
  <si>
    <t>Als Flieger vertrauen wir hierbei voll und ganz auf Eure Ehrlichkeit.</t>
  </si>
  <si>
    <t>Vielen Dank für Eure Unterstützung.</t>
  </si>
  <si>
    <t>Abrechnung</t>
  </si>
  <si>
    <t>Grundgebühr Lepos</t>
  </si>
  <si>
    <t>Minuten</t>
  </si>
  <si>
    <t>frei</t>
  </si>
  <si>
    <t>bitte füllt uns diesen Bogen bis zum Ende eures Aufenthalts bei uns aus (die gelben Felder).</t>
  </si>
  <si>
    <t>Menge</t>
  </si>
  <si>
    <t>Einzelpreis</t>
  </si>
  <si>
    <t xml:space="preserve"> €/Schlepp</t>
  </si>
  <si>
    <t xml:space="preserve"> €/Tag</t>
  </si>
  <si>
    <t xml:space="preserve"> €/Liter</t>
  </si>
  <si>
    <t xml:space="preserve"> €</t>
  </si>
  <si>
    <t>€/Ldg.</t>
  </si>
  <si>
    <t>€/Min</t>
  </si>
  <si>
    <t>Es dient Euch als Auflistung und Rechnung über die in Anspruch genommenen Leistungen und es</t>
  </si>
  <si>
    <t>erleichtert uns dann letztendlich die Abrechnung mit Euch.</t>
  </si>
  <si>
    <t>Bitte überweist den Gesamtbetrag innerhalb 14 Tagen ohne Abzug auf das Konto des Luftsportverein Hayingen e.V. bei der</t>
  </si>
  <si>
    <t>Eine separate Rechnung wird nur auf ausdrücklichen Wunsch erstellt. Bitte ggf. beim Kassier per eMail anfordern.</t>
  </si>
  <si>
    <t xml:space="preserve">sowie in Kopie an </t>
  </si>
  <si>
    <t>Tagespreis</t>
  </si>
  <si>
    <t>Landegebühr Segelflugzeug Scheininhaber</t>
  </si>
  <si>
    <t xml:space="preserve"> €/Woche</t>
  </si>
  <si>
    <t>Camping Personen zwischen 14 bis 18 Jahre</t>
  </si>
  <si>
    <t>Anzahl</t>
  </si>
  <si>
    <t>Artikelbezeichnung</t>
  </si>
  <si>
    <t>Gesamt</t>
  </si>
  <si>
    <r>
      <rPr>
        <b/>
        <sz val="9"/>
        <color indexed="8"/>
        <rFont val="Arial"/>
        <family val="2"/>
      </rPr>
      <t>Kreissparkasse Reutlingen IBAN  DE 69 6405 0000 0001 2074 79( Kontonummer 1207479 Bankleitzahl 64050000)</t>
    </r>
    <r>
      <rPr>
        <sz val="9"/>
        <color indexed="8"/>
        <rFont val="Arial"/>
        <family val="2"/>
      </rPr>
      <t xml:space="preserve"> und sendet diesen Abrechnungsbogen an</t>
    </r>
  </si>
  <si>
    <t>abzgl. Anzahlung</t>
  </si>
  <si>
    <t>Zu zahlender Betrag</t>
  </si>
  <si>
    <t>(nur für die statisische Erfassung)</t>
  </si>
  <si>
    <t>5,00€ / ÜN</t>
  </si>
  <si>
    <t>Camping Personen unter 14 Jahre frei</t>
  </si>
  <si>
    <t>Anzahl Übernachtungen 14 bis 18J. :</t>
  </si>
  <si>
    <t>Anzahl  Personen 14-18J. gesamt:</t>
  </si>
  <si>
    <t>Anzahl  Personen unter 14J. gesamt:</t>
  </si>
  <si>
    <t>Strom/Wasser pauschale:</t>
  </si>
  <si>
    <t>Toilettenentlehrung:</t>
  </si>
  <si>
    <t>€/Tag</t>
  </si>
  <si>
    <t xml:space="preserve">Landegebühr Mose / UL </t>
  </si>
  <si>
    <t>7,00€ / ÜN</t>
  </si>
  <si>
    <t>Je nach Gruppengröße</t>
  </si>
  <si>
    <t>70-150</t>
  </si>
  <si>
    <r>
      <t>Fass Sauna</t>
    </r>
    <r>
      <rPr>
        <sz val="6"/>
        <color theme="1"/>
        <rFont val="Arial"/>
        <family val="2"/>
      </rPr>
      <t xml:space="preserve"> nach Absprache</t>
    </r>
  </si>
  <si>
    <t>Ladestrom für FES</t>
  </si>
  <si>
    <t>Kwh</t>
  </si>
  <si>
    <t>€/kwh</t>
  </si>
  <si>
    <t>Woche</t>
  </si>
  <si>
    <t>kasse@lsv-hayingen.de</t>
  </si>
  <si>
    <t>info@lsv-hayingen.de</t>
  </si>
  <si>
    <t>Fluglager in Hayingen 2024</t>
  </si>
  <si>
    <t>unseren Kassier Vincent Lafragola per eMail</t>
  </si>
  <si>
    <t>F-Schlepp LSV-Hayingen  D-MFSL / D-MCBW</t>
  </si>
  <si>
    <t>Anzahl Übernachtungen über 18J. :</t>
  </si>
  <si>
    <t>Anzahl  Personen über 18J. gesamt:</t>
  </si>
  <si>
    <t xml:space="preserve">Diesel in Liter: </t>
  </si>
  <si>
    <t xml:space="preserve">Mogas in Liter: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</si>
</sst>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b/>
      <sz val="6"/>
      <color theme="1"/>
      <name val="Arial"/>
      <family val="2"/>
    </font>
    <font>
      <sz val="5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top" wrapText="1"/>
    </xf>
    <xf numFmtId="164" fontId="7" fillId="0" borderId="1" xfId="0" applyNumberFormat="1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164" fontId="8" fillId="0" borderId="6" xfId="0" applyNumberFormat="1" applyFont="1" applyBorder="1"/>
    <xf numFmtId="164" fontId="8" fillId="0" borderId="7" xfId="0" applyNumberFormat="1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164" fontId="8" fillId="0" borderId="12" xfId="0" applyNumberFormat="1" applyFont="1" applyBorder="1"/>
    <xf numFmtId="164" fontId="8" fillId="0" borderId="0" xfId="0" applyNumberFormat="1" applyFont="1"/>
    <xf numFmtId="164" fontId="7" fillId="0" borderId="13" xfId="0" applyNumberFormat="1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 applyAlignment="1">
      <alignment horizontal="left"/>
    </xf>
    <xf numFmtId="2" fontId="7" fillId="0" borderId="22" xfId="0" applyNumberFormat="1" applyFont="1" applyBorder="1"/>
    <xf numFmtId="0" fontId="4" fillId="0" borderId="21" xfId="0" applyFont="1" applyBorder="1"/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2" fontId="7" fillId="0" borderId="15" xfId="0" applyNumberFormat="1" applyFont="1" applyBorder="1" applyAlignment="1">
      <alignment horizontal="right"/>
    </xf>
    <xf numFmtId="164" fontId="10" fillId="0" borderId="0" xfId="0" applyNumberFormat="1" applyFont="1"/>
    <xf numFmtId="0" fontId="12" fillId="0" borderId="0" xfId="1" applyFont="1" applyProtection="1"/>
    <xf numFmtId="0" fontId="7" fillId="2" borderId="4" xfId="0" applyFont="1" applyFill="1" applyBorder="1" applyProtection="1"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0" borderId="21" xfId="0" applyFont="1" applyBorder="1"/>
    <xf numFmtId="0" fontId="7" fillId="0" borderId="27" xfId="0" applyFont="1" applyBorder="1"/>
    <xf numFmtId="164" fontId="7" fillId="3" borderId="4" xfId="0" applyNumberFormat="1" applyFont="1" applyFill="1" applyBorder="1" applyProtection="1">
      <protection locked="0"/>
    </xf>
    <xf numFmtId="164" fontId="7" fillId="0" borderId="20" xfId="0" applyNumberFormat="1" applyFont="1" applyBorder="1" applyAlignment="1">
      <alignment horizontal="right"/>
    </xf>
    <xf numFmtId="164" fontId="8" fillId="0" borderId="27" xfId="0" applyNumberFormat="1" applyFont="1" applyBorder="1"/>
    <xf numFmtId="0" fontId="8" fillId="2" borderId="21" xfId="0" applyFont="1" applyFill="1" applyBorder="1"/>
    <xf numFmtId="164" fontId="8" fillId="2" borderId="21" xfId="0" applyNumberFormat="1" applyFont="1" applyFill="1" applyBorder="1"/>
    <xf numFmtId="2" fontId="7" fillId="0" borderId="21" xfId="0" applyNumberFormat="1" applyFont="1" applyBorder="1"/>
    <xf numFmtId="0" fontId="3" fillId="0" borderId="0" xfId="1" applyProtection="1"/>
    <xf numFmtId="0" fontId="2" fillId="0" borderId="0" xfId="0" applyFont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164" fontId="7" fillId="2" borderId="1" xfId="0" applyNumberFormat="1" applyFont="1" applyFill="1" applyBorder="1"/>
    <xf numFmtId="2" fontId="7" fillId="2" borderId="21" xfId="0" applyNumberFormat="1" applyFont="1" applyFill="1" applyBorder="1"/>
    <xf numFmtId="0" fontId="7" fillId="2" borderId="5" xfId="0" applyFont="1" applyFill="1" applyBorder="1"/>
    <xf numFmtId="0" fontId="0" fillId="0" borderId="9" xfId="0" applyBorder="1"/>
    <xf numFmtId="0" fontId="13" fillId="0" borderId="9" xfId="0" applyFont="1" applyBorder="1" applyProtection="1">
      <protection locked="0"/>
    </xf>
    <xf numFmtId="0" fontId="7" fillId="2" borderId="27" xfId="0" applyFont="1" applyFill="1" applyBorder="1"/>
    <xf numFmtId="164" fontId="8" fillId="0" borderId="7" xfId="0" applyNumberFormat="1" applyFont="1" applyBorder="1" applyAlignment="1">
      <alignment horizontal="right"/>
    </xf>
    <xf numFmtId="164" fontId="8" fillId="0" borderId="36" xfId="0" applyNumberFormat="1" applyFont="1" applyBorder="1"/>
    <xf numFmtId="164" fontId="8" fillId="4" borderId="2" xfId="0" applyNumberFormat="1" applyFont="1" applyFill="1" applyBorder="1"/>
    <xf numFmtId="164" fontId="8" fillId="4" borderId="13" xfId="0" applyNumberFormat="1" applyFont="1" applyFill="1" applyBorder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164" fontId="8" fillId="4" borderId="12" xfId="0" applyNumberFormat="1" applyFont="1" applyFill="1" applyBorder="1"/>
    <xf numFmtId="0" fontId="14" fillId="0" borderId="21" xfId="0" applyFont="1" applyBorder="1" applyAlignment="1">
      <alignment wrapText="1"/>
    </xf>
    <xf numFmtId="0" fontId="7" fillId="0" borderId="28" xfId="0" applyFont="1" applyBorder="1"/>
    <xf numFmtId="0" fontId="7" fillId="0" borderId="29" xfId="0" applyFont="1" applyBorder="1"/>
    <xf numFmtId="2" fontId="7" fillId="0" borderId="21" xfId="0" applyNumberFormat="1" applyFont="1" applyBorder="1" applyAlignment="1">
      <alignment horizontal="right"/>
    </xf>
    <xf numFmtId="0" fontId="3" fillId="0" borderId="0" xfId="1" applyProtection="1">
      <protection locked="0"/>
    </xf>
    <xf numFmtId="0" fontId="3" fillId="0" borderId="0" xfId="1"/>
    <xf numFmtId="0" fontId="7" fillId="0" borderId="31" xfId="0" applyFont="1" applyBorder="1"/>
    <xf numFmtId="0" fontId="0" fillId="0" borderId="21" xfId="0" applyBorder="1"/>
    <xf numFmtId="0" fontId="13" fillId="0" borderId="21" xfId="0" applyFont="1" applyBorder="1" applyProtection="1">
      <protection locked="0"/>
    </xf>
    <xf numFmtId="0" fontId="7" fillId="0" borderId="3" xfId="0" applyFont="1" applyBorder="1"/>
    <xf numFmtId="0" fontId="0" fillId="0" borderId="4" xfId="0" applyBorder="1"/>
    <xf numFmtId="0" fontId="7" fillId="2" borderId="22" xfId="0" applyFont="1" applyFill="1" applyBorder="1" applyProtection="1">
      <protection locked="0"/>
    </xf>
    <xf numFmtId="0" fontId="0" fillId="0" borderId="23" xfId="0" applyBorder="1"/>
    <xf numFmtId="0" fontId="7" fillId="0" borderId="14" xfId="0" applyFont="1" applyBorder="1"/>
    <xf numFmtId="0" fontId="7" fillId="0" borderId="15" xfId="0" applyFont="1" applyBorder="1"/>
    <xf numFmtId="0" fontId="7" fillId="0" borderId="23" xfId="0" applyFont="1" applyBorder="1"/>
    <xf numFmtId="0" fontId="7" fillId="0" borderId="28" xfId="0" applyFont="1" applyBorder="1"/>
    <xf numFmtId="0" fontId="0" fillId="0" borderId="32" xfId="0" applyBorder="1"/>
    <xf numFmtId="0" fontId="0" fillId="0" borderId="29" xfId="0" applyBorder="1"/>
    <xf numFmtId="0" fontId="7" fillId="0" borderId="29" xfId="0" applyFont="1" applyBorder="1"/>
    <xf numFmtId="0" fontId="7" fillId="0" borderId="24" xfId="0" applyFont="1" applyBorder="1"/>
    <xf numFmtId="0" fontId="7" fillId="0" borderId="18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1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3" fillId="0" borderId="4" xfId="0" applyFont="1" applyBorder="1" applyProtection="1">
      <protection locked="0"/>
    </xf>
    <xf numFmtId="0" fontId="7" fillId="0" borderId="4" xfId="0" applyFont="1" applyBorder="1"/>
    <xf numFmtId="0" fontId="7" fillId="0" borderId="22" xfId="0" applyFont="1" applyBorder="1"/>
    <xf numFmtId="0" fontId="7" fillId="0" borderId="5" xfId="0" applyFont="1" applyBorder="1"/>
    <xf numFmtId="0" fontId="8" fillId="2" borderId="18" xfId="0" applyFont="1" applyFill="1" applyBorder="1" applyProtection="1">
      <protection locked="0"/>
    </xf>
    <xf numFmtId="0" fontId="8" fillId="2" borderId="26" xfId="0" applyFont="1" applyFill="1" applyBorder="1" applyProtection="1">
      <protection locked="0"/>
    </xf>
    <xf numFmtId="0" fontId="8" fillId="2" borderId="21" xfId="0" applyFont="1" applyFill="1" applyBorder="1" applyProtection="1">
      <protection locked="0"/>
    </xf>
    <xf numFmtId="0" fontId="8" fillId="2" borderId="27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7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4" xfId="0" applyFont="1" applyBorder="1" applyAlignment="1">
      <alignment vertical="top" wrapText="1"/>
    </xf>
    <xf numFmtId="0" fontId="8" fillId="0" borderId="18" xfId="0" applyFont="1" applyBorder="1"/>
    <xf numFmtId="0" fontId="7" fillId="0" borderId="31" xfId="0" applyFont="1" applyBorder="1" applyAlignment="1">
      <alignment vertical="top" wrapText="1"/>
    </xf>
    <xf numFmtId="0" fontId="8" fillId="0" borderId="21" xfId="0" applyFont="1" applyBorder="1"/>
    <xf numFmtId="0" fontId="7" fillId="0" borderId="3" xfId="0" applyFont="1" applyBorder="1" applyAlignment="1">
      <alignment vertical="top" wrapText="1"/>
    </xf>
    <xf numFmtId="0" fontId="8" fillId="0" borderId="4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0</xdr:row>
      <xdr:rowOff>0</xdr:rowOff>
    </xdr:from>
    <xdr:to>
      <xdr:col>7</xdr:col>
      <xdr:colOff>323850</xdr:colOff>
      <xdr:row>0</xdr:row>
      <xdr:rowOff>285750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181600" y="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0</xdr:row>
      <xdr:rowOff>152400</xdr:rowOff>
    </xdr:from>
    <xdr:to>
      <xdr:col>7</xdr:col>
      <xdr:colOff>600074</xdr:colOff>
      <xdr:row>4</xdr:row>
      <xdr:rowOff>28575</xdr:rowOff>
    </xdr:to>
    <xdr:pic>
      <xdr:nvPicPr>
        <xdr:cNvPr id="1026" name="Grafik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52400"/>
          <a:ext cx="13525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lsv-hayingen.de" TargetMode="External"/><Relationship Id="rId1" Type="http://schemas.openxmlformats.org/officeDocument/2006/relationships/hyperlink" Target="mailto:kasse@lsv-hayingen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zoomScale="115" zoomScaleNormal="115" zoomScaleSheetLayoutView="100" workbookViewId="0">
      <selection activeCell="K72" sqref="K72"/>
    </sheetView>
  </sheetViews>
  <sheetFormatPr baseColWidth="10" defaultRowHeight="14.25" x14ac:dyDescent="0.2"/>
  <cols>
    <col min="1" max="1" width="10.5703125" style="1" customWidth="1"/>
    <col min="2" max="2" width="12.28515625" style="1" customWidth="1"/>
    <col min="3" max="5" width="11.42578125" style="1"/>
    <col min="6" max="6" width="11.28515625" style="1" customWidth="1"/>
    <col min="7" max="7" width="8.140625" style="1" customWidth="1"/>
    <col min="8" max="8" width="11.42578125" style="2"/>
    <col min="9" max="16384" width="11.42578125" style="1"/>
  </cols>
  <sheetData>
    <row r="1" spans="1:8" ht="39" customHeight="1" x14ac:dyDescent="0.4">
      <c r="C1" s="3" t="s">
        <v>28</v>
      </c>
    </row>
    <row r="2" spans="1:8" ht="30" x14ac:dyDescent="0.4">
      <c r="A2" s="3" t="s">
        <v>76</v>
      </c>
    </row>
    <row r="3" spans="1:8" ht="20.25" x14ac:dyDescent="0.3">
      <c r="A3" s="4"/>
    </row>
    <row r="4" spans="1:8" x14ac:dyDescent="0.2">
      <c r="A4" s="5" t="s">
        <v>25</v>
      </c>
      <c r="B4" s="6"/>
      <c r="C4" s="6"/>
      <c r="D4" s="6"/>
      <c r="E4" s="6"/>
      <c r="F4" s="6"/>
    </row>
    <row r="5" spans="1:8" ht="5.0999999999999996" customHeight="1" x14ac:dyDescent="0.2">
      <c r="A5" s="7"/>
    </row>
    <row r="6" spans="1:8" x14ac:dyDescent="0.2">
      <c r="A6" s="6" t="s">
        <v>32</v>
      </c>
      <c r="B6" s="8"/>
      <c r="C6" s="8"/>
      <c r="D6" s="8"/>
      <c r="E6" s="8"/>
      <c r="F6" s="8"/>
      <c r="G6" s="6"/>
    </row>
    <row r="7" spans="1:8" x14ac:dyDescent="0.2">
      <c r="A7" s="6" t="s">
        <v>41</v>
      </c>
      <c r="B7" s="8"/>
      <c r="C7" s="8"/>
      <c r="D7" s="8"/>
      <c r="E7" s="8"/>
      <c r="F7" s="8"/>
    </row>
    <row r="8" spans="1:8" x14ac:dyDescent="0.2">
      <c r="A8" s="6" t="s">
        <v>42</v>
      </c>
      <c r="B8" s="8"/>
      <c r="C8" s="8"/>
      <c r="D8" s="8"/>
      <c r="E8" s="8"/>
      <c r="F8" s="8"/>
      <c r="G8" s="6"/>
    </row>
    <row r="9" spans="1:8" x14ac:dyDescent="0.2">
      <c r="A9" s="6" t="s">
        <v>26</v>
      </c>
      <c r="B9" s="8"/>
      <c r="C9" s="8"/>
      <c r="D9" s="8"/>
      <c r="E9" s="8"/>
      <c r="F9" s="8"/>
      <c r="G9" s="6"/>
    </row>
    <row r="10" spans="1:8" ht="5.0999999999999996" customHeight="1" x14ac:dyDescent="0.2">
      <c r="A10" s="5"/>
      <c r="B10" s="8"/>
      <c r="C10" s="8"/>
      <c r="D10" s="8"/>
      <c r="E10" s="8"/>
      <c r="F10" s="8"/>
      <c r="G10" s="6"/>
    </row>
    <row r="11" spans="1:8" x14ac:dyDescent="0.2">
      <c r="A11" s="6" t="s">
        <v>27</v>
      </c>
      <c r="B11" s="8"/>
      <c r="C11" s="8"/>
      <c r="D11" s="8"/>
      <c r="E11" s="8"/>
      <c r="F11" s="8"/>
      <c r="G11" s="6"/>
    </row>
    <row r="12" spans="1:8" x14ac:dyDescent="0.2">
      <c r="A12" s="6" t="s">
        <v>0</v>
      </c>
      <c r="B12" s="8"/>
      <c r="C12" s="8"/>
      <c r="D12" s="8"/>
      <c r="E12" s="8"/>
      <c r="F12" s="8"/>
      <c r="G12" s="6"/>
    </row>
    <row r="13" spans="1:8" x14ac:dyDescent="0.2">
      <c r="A13" s="6" t="s">
        <v>1</v>
      </c>
      <c r="B13" s="8"/>
      <c r="C13" s="8"/>
      <c r="D13" s="8"/>
      <c r="E13" s="8"/>
      <c r="F13" s="8"/>
      <c r="G13" s="6"/>
    </row>
    <row r="14" spans="1:8" ht="5.0999999999999996" customHeight="1" thickBot="1" x14ac:dyDescent="0.25"/>
    <row r="15" spans="1:8" ht="12.95" customHeight="1" x14ac:dyDescent="0.2">
      <c r="A15" s="105" t="s">
        <v>2</v>
      </c>
      <c r="B15" s="106"/>
      <c r="C15" s="106"/>
      <c r="D15" s="95"/>
      <c r="E15" s="95"/>
      <c r="F15" s="95"/>
      <c r="G15" s="95"/>
      <c r="H15" s="96"/>
    </row>
    <row r="16" spans="1:8" ht="12.95" customHeight="1" x14ac:dyDescent="0.2">
      <c r="A16" s="107" t="s">
        <v>5</v>
      </c>
      <c r="B16" s="108"/>
      <c r="C16" s="108"/>
      <c r="D16" s="97"/>
      <c r="E16" s="97"/>
      <c r="F16" s="97"/>
      <c r="G16" s="97"/>
      <c r="H16" s="98"/>
    </row>
    <row r="17" spans="1:8" ht="12.95" customHeight="1" x14ac:dyDescent="0.2">
      <c r="A17" s="107" t="s">
        <v>6</v>
      </c>
      <c r="B17" s="108"/>
      <c r="C17" s="108"/>
      <c r="D17" s="97"/>
      <c r="E17" s="97"/>
      <c r="F17" s="97"/>
      <c r="G17" s="97"/>
      <c r="H17" s="98"/>
    </row>
    <row r="18" spans="1:8" ht="12.95" customHeight="1" x14ac:dyDescent="0.2">
      <c r="A18" s="107" t="s">
        <v>3</v>
      </c>
      <c r="B18" s="108"/>
      <c r="C18" s="108"/>
      <c r="D18" s="97"/>
      <c r="E18" s="97"/>
      <c r="F18" s="97"/>
      <c r="G18" s="97"/>
      <c r="H18" s="98"/>
    </row>
    <row r="19" spans="1:8" ht="12.95" customHeight="1" x14ac:dyDescent="0.2">
      <c r="A19" s="107" t="s">
        <v>4</v>
      </c>
      <c r="B19" s="108"/>
      <c r="C19" s="108"/>
      <c r="D19" s="97"/>
      <c r="E19" s="97"/>
      <c r="F19" s="97"/>
      <c r="G19" s="97"/>
      <c r="H19" s="98"/>
    </row>
    <row r="20" spans="1:8" ht="12.95" customHeight="1" x14ac:dyDescent="0.2">
      <c r="A20" s="107" t="s">
        <v>7</v>
      </c>
      <c r="B20" s="108"/>
      <c r="C20" s="108"/>
      <c r="D20" s="97"/>
      <c r="E20" s="97"/>
      <c r="F20" s="97"/>
      <c r="G20" s="97"/>
      <c r="H20" s="98"/>
    </row>
    <row r="21" spans="1:8" ht="12.95" customHeight="1" thickBot="1" x14ac:dyDescent="0.25">
      <c r="A21" s="109" t="s">
        <v>8</v>
      </c>
      <c r="B21" s="110"/>
      <c r="C21" s="110"/>
      <c r="D21" s="99"/>
      <c r="E21" s="99"/>
      <c r="F21" s="99"/>
      <c r="G21" s="99"/>
      <c r="H21" s="100"/>
    </row>
    <row r="22" spans="1:8" ht="5.0999999999999996" customHeight="1" thickBot="1" x14ac:dyDescent="0.25">
      <c r="A22" s="9"/>
    </row>
    <row r="23" spans="1:8" ht="12" customHeight="1" thickBot="1" x14ac:dyDescent="0.25">
      <c r="A23" s="6"/>
      <c r="B23" s="6"/>
      <c r="C23" s="6"/>
      <c r="D23" s="6"/>
      <c r="E23" s="6"/>
      <c r="F23" s="6"/>
      <c r="G23" s="6"/>
      <c r="H23" s="10" t="s">
        <v>23</v>
      </c>
    </row>
    <row r="24" spans="1:8" ht="12.95" customHeight="1" x14ac:dyDescent="0.2">
      <c r="A24" s="85" t="s">
        <v>9</v>
      </c>
      <c r="B24" s="86"/>
      <c r="C24" s="86"/>
      <c r="D24" s="86"/>
      <c r="E24" s="87"/>
      <c r="F24" s="88"/>
      <c r="G24" s="6"/>
      <c r="H24" s="61"/>
    </row>
    <row r="25" spans="1:8" ht="12.95" customHeight="1" thickBot="1" x14ac:dyDescent="0.25">
      <c r="A25" s="11"/>
      <c r="B25" s="12"/>
      <c r="C25" s="12" t="s">
        <v>11</v>
      </c>
      <c r="D25" s="37"/>
      <c r="E25" s="29">
        <v>6.5</v>
      </c>
      <c r="F25" s="13" t="s">
        <v>35</v>
      </c>
      <c r="G25" s="6"/>
      <c r="H25" s="14">
        <f>E25*D25</f>
        <v>0</v>
      </c>
    </row>
    <row r="26" spans="1:8" ht="5.0999999999999996" customHeight="1" thickBot="1" x14ac:dyDescent="0.25">
      <c r="A26" s="5"/>
      <c r="B26" s="5"/>
      <c r="C26" s="5"/>
      <c r="D26" s="5"/>
      <c r="E26" s="5"/>
      <c r="F26" s="5"/>
      <c r="G26" s="6"/>
      <c r="H26" s="15"/>
    </row>
    <row r="27" spans="1:8" ht="12.95" customHeight="1" x14ac:dyDescent="0.2">
      <c r="A27" s="85" t="s">
        <v>12</v>
      </c>
      <c r="B27" s="86"/>
      <c r="C27" s="86"/>
      <c r="D27" s="86"/>
      <c r="E27" s="87"/>
      <c r="F27" s="88"/>
      <c r="G27" s="6"/>
      <c r="H27" s="61"/>
    </row>
    <row r="28" spans="1:8" ht="12.95" customHeight="1" thickBot="1" x14ac:dyDescent="0.25">
      <c r="A28" s="11"/>
      <c r="B28" s="12"/>
      <c r="C28" s="12" t="s">
        <v>11</v>
      </c>
      <c r="D28" s="37"/>
      <c r="E28" s="29">
        <v>3</v>
      </c>
      <c r="F28" s="13" t="s">
        <v>35</v>
      </c>
      <c r="G28" s="6"/>
      <c r="H28" s="14">
        <f>E28*D28</f>
        <v>0</v>
      </c>
    </row>
    <row r="29" spans="1:8" ht="5.0999999999999996" customHeight="1" thickBot="1" x14ac:dyDescent="0.25">
      <c r="A29" s="5"/>
      <c r="B29" s="5"/>
      <c r="C29" s="5"/>
      <c r="D29" s="5"/>
      <c r="E29" s="5"/>
      <c r="F29" s="5"/>
      <c r="G29" s="6"/>
      <c r="H29" s="15"/>
    </row>
    <row r="30" spans="1:8" ht="12.95" customHeight="1" x14ac:dyDescent="0.2">
      <c r="A30" s="85" t="s">
        <v>29</v>
      </c>
      <c r="B30" s="86"/>
      <c r="C30" s="86"/>
      <c r="D30" s="86"/>
      <c r="E30" s="87"/>
      <c r="F30" s="88"/>
      <c r="G30" s="6"/>
      <c r="H30" s="61"/>
    </row>
    <row r="31" spans="1:8" ht="12.95" customHeight="1" thickBot="1" x14ac:dyDescent="0.25">
      <c r="A31" s="11" t="s">
        <v>10</v>
      </c>
      <c r="B31" s="37"/>
      <c r="C31" s="12" t="s">
        <v>13</v>
      </c>
      <c r="D31" s="37"/>
      <c r="E31" s="29">
        <v>5</v>
      </c>
      <c r="F31" s="13" t="s">
        <v>36</v>
      </c>
      <c r="G31" s="6"/>
      <c r="H31" s="14">
        <f>B31*D31*E31</f>
        <v>0</v>
      </c>
    </row>
    <row r="32" spans="1:8" ht="5.0999999999999996" customHeight="1" thickBot="1" x14ac:dyDescent="0.25">
      <c r="A32" s="5"/>
      <c r="B32" s="5"/>
      <c r="C32" s="5"/>
      <c r="D32" s="5"/>
      <c r="E32" s="5"/>
      <c r="F32" s="5"/>
      <c r="G32" s="6"/>
      <c r="H32" s="15"/>
    </row>
    <row r="33" spans="1:8" ht="12.95" customHeight="1" x14ac:dyDescent="0.2">
      <c r="A33" s="85" t="s">
        <v>14</v>
      </c>
      <c r="B33" s="86"/>
      <c r="C33" s="86"/>
      <c r="D33" s="86"/>
      <c r="E33" s="87"/>
      <c r="F33" s="88"/>
      <c r="G33" s="6"/>
      <c r="H33" s="61"/>
    </row>
    <row r="34" spans="1:8" ht="12.95" customHeight="1" thickBot="1" x14ac:dyDescent="0.25">
      <c r="A34" s="11" t="s">
        <v>10</v>
      </c>
      <c r="B34" s="37"/>
      <c r="C34" s="12" t="s">
        <v>13</v>
      </c>
      <c r="D34" s="37"/>
      <c r="E34" s="29">
        <v>1</v>
      </c>
      <c r="F34" s="13" t="s">
        <v>36</v>
      </c>
      <c r="G34" s="6"/>
      <c r="H34" s="14">
        <f>B34*D34*E34</f>
        <v>0</v>
      </c>
    </row>
    <row r="35" spans="1:8" ht="5.0999999999999996" customHeight="1" thickBot="1" x14ac:dyDescent="0.25">
      <c r="A35" s="5"/>
      <c r="B35" s="5"/>
      <c r="C35" s="5"/>
      <c r="D35" s="5"/>
      <c r="E35" s="5"/>
      <c r="F35" s="5"/>
      <c r="G35" s="6"/>
      <c r="H35" s="15"/>
    </row>
    <row r="36" spans="1:8" ht="12.95" customHeight="1" x14ac:dyDescent="0.2">
      <c r="A36" s="85" t="s">
        <v>15</v>
      </c>
      <c r="B36" s="86"/>
      <c r="C36" s="86"/>
      <c r="D36" s="86"/>
      <c r="E36" s="87"/>
      <c r="F36" s="88"/>
      <c r="G36" s="6"/>
      <c r="H36" s="61"/>
    </row>
    <row r="37" spans="1:8" ht="12.95" customHeight="1" thickBot="1" x14ac:dyDescent="0.25">
      <c r="A37" s="11" t="s">
        <v>10</v>
      </c>
      <c r="B37" s="37"/>
      <c r="C37" s="12" t="s">
        <v>13</v>
      </c>
      <c r="D37" s="37"/>
      <c r="E37" s="29">
        <v>10</v>
      </c>
      <c r="F37" s="13" t="s">
        <v>36</v>
      </c>
      <c r="G37" s="6"/>
      <c r="H37" s="14">
        <f>B37*D37*E37</f>
        <v>0</v>
      </c>
    </row>
    <row r="38" spans="1:8" ht="5.0999999999999996" customHeight="1" thickBot="1" x14ac:dyDescent="0.25">
      <c r="A38" s="5"/>
      <c r="B38" s="5"/>
      <c r="C38" s="5"/>
      <c r="D38" s="5"/>
      <c r="E38" s="5"/>
      <c r="F38" s="5"/>
      <c r="G38" s="6"/>
      <c r="H38" s="15"/>
    </row>
    <row r="39" spans="1:8" ht="12.95" customHeight="1" x14ac:dyDescent="0.2">
      <c r="A39" s="85" t="s">
        <v>16</v>
      </c>
      <c r="B39" s="86"/>
      <c r="C39" s="86"/>
      <c r="D39" s="86"/>
      <c r="E39" s="87"/>
      <c r="F39" s="88"/>
      <c r="G39" s="6"/>
      <c r="H39" s="61"/>
    </row>
    <row r="40" spans="1:8" ht="12.95" customHeight="1" thickBot="1" x14ac:dyDescent="0.25">
      <c r="A40" s="11" t="s">
        <v>10</v>
      </c>
      <c r="B40" s="37"/>
      <c r="C40" s="12" t="s">
        <v>13</v>
      </c>
      <c r="D40" s="37"/>
      <c r="E40" s="29">
        <v>7</v>
      </c>
      <c r="F40" s="13" t="s">
        <v>36</v>
      </c>
      <c r="G40" s="6"/>
      <c r="H40" s="14">
        <f>B40*D40*E40</f>
        <v>0</v>
      </c>
    </row>
    <row r="41" spans="1:8" ht="5.0999999999999996" customHeight="1" thickBot="1" x14ac:dyDescent="0.25">
      <c r="A41" s="5"/>
      <c r="B41" s="5"/>
      <c r="C41" s="5"/>
      <c r="D41" s="5"/>
      <c r="E41" s="5"/>
      <c r="F41" s="5"/>
      <c r="G41" s="6"/>
      <c r="H41" s="15"/>
    </row>
    <row r="42" spans="1:8" ht="12.95" customHeight="1" x14ac:dyDescent="0.2">
      <c r="A42" s="85" t="s">
        <v>17</v>
      </c>
      <c r="B42" s="86"/>
      <c r="C42" s="86"/>
      <c r="D42" s="86"/>
      <c r="E42" s="87"/>
      <c r="F42" s="88"/>
      <c r="G42" s="6"/>
      <c r="H42" s="61"/>
    </row>
    <row r="43" spans="1:8" ht="12.95" customHeight="1" thickBot="1" x14ac:dyDescent="0.25">
      <c r="A43" s="11" t="s">
        <v>13</v>
      </c>
      <c r="B43" s="37"/>
      <c r="C43" s="101"/>
      <c r="D43" s="102"/>
      <c r="E43" s="34">
        <v>1</v>
      </c>
      <c r="F43" s="28" t="s">
        <v>39</v>
      </c>
      <c r="G43" s="6"/>
      <c r="H43" s="14">
        <f>B43*E43</f>
        <v>0</v>
      </c>
    </row>
    <row r="44" spans="1:8" ht="5.0999999999999996" customHeight="1" thickBot="1" x14ac:dyDescent="0.25">
      <c r="A44" s="5"/>
      <c r="B44" s="5"/>
      <c r="C44" s="5"/>
      <c r="D44" s="5"/>
      <c r="E44" s="5"/>
      <c r="F44" s="5"/>
      <c r="G44" s="6"/>
      <c r="H44" s="15"/>
    </row>
    <row r="45" spans="1:8" ht="12.95" customHeight="1" x14ac:dyDescent="0.2">
      <c r="A45" s="85" t="s">
        <v>47</v>
      </c>
      <c r="B45" s="86"/>
      <c r="C45" s="86"/>
      <c r="D45" s="86"/>
      <c r="E45" s="87"/>
      <c r="F45" s="88"/>
      <c r="G45" s="6"/>
      <c r="H45" s="61"/>
    </row>
    <row r="46" spans="1:8" ht="12.95" customHeight="1" thickBot="1" x14ac:dyDescent="0.25">
      <c r="A46" s="11" t="s">
        <v>13</v>
      </c>
      <c r="B46" s="37"/>
      <c r="C46" s="101"/>
      <c r="D46" s="102"/>
      <c r="E46" s="34">
        <v>2</v>
      </c>
      <c r="F46" s="28" t="s">
        <v>39</v>
      </c>
      <c r="G46" s="6"/>
      <c r="H46" s="14">
        <f>B46*E46</f>
        <v>0</v>
      </c>
    </row>
    <row r="47" spans="1:8" ht="5.0999999999999996" customHeight="1" thickBot="1" x14ac:dyDescent="0.25">
      <c r="A47" s="5"/>
      <c r="B47" s="5"/>
      <c r="C47" s="5"/>
      <c r="D47" s="5"/>
      <c r="E47" s="5"/>
      <c r="F47" s="5"/>
      <c r="G47" s="6"/>
      <c r="H47" s="15"/>
    </row>
    <row r="48" spans="1:8" ht="12.95" customHeight="1" x14ac:dyDescent="0.2">
      <c r="A48" s="85" t="s">
        <v>65</v>
      </c>
      <c r="B48" s="86"/>
      <c r="C48" s="86"/>
      <c r="D48" s="86"/>
      <c r="E48" s="87"/>
      <c r="F48" s="88"/>
      <c r="G48" s="6"/>
      <c r="H48" s="61"/>
    </row>
    <row r="49" spans="1:8" ht="12.95" customHeight="1" thickBot="1" x14ac:dyDescent="0.25">
      <c r="A49" s="11" t="s">
        <v>13</v>
      </c>
      <c r="B49" s="37"/>
      <c r="C49" s="101"/>
      <c r="D49" s="102"/>
      <c r="E49" s="34">
        <v>4</v>
      </c>
      <c r="F49" s="28" t="s">
        <v>39</v>
      </c>
      <c r="G49" s="6"/>
      <c r="H49" s="14">
        <f>B49*E49</f>
        <v>0</v>
      </c>
    </row>
    <row r="50" spans="1:8" ht="5.0999999999999996" customHeight="1" thickBot="1" x14ac:dyDescent="0.25">
      <c r="A50" s="5"/>
      <c r="B50" s="5"/>
      <c r="C50" s="5"/>
      <c r="D50" s="5"/>
      <c r="E50" s="5"/>
      <c r="F50" s="5"/>
      <c r="G50" s="6"/>
      <c r="H50" s="15"/>
    </row>
    <row r="51" spans="1:8" ht="12.95" customHeight="1" x14ac:dyDescent="0.2">
      <c r="A51" s="85" t="s">
        <v>78</v>
      </c>
      <c r="B51" s="86"/>
      <c r="C51" s="86"/>
      <c r="D51" s="86"/>
      <c r="E51" s="87"/>
      <c r="F51" s="88"/>
      <c r="G51" s="6"/>
      <c r="H51" s="61"/>
    </row>
    <row r="52" spans="1:8" ht="12.95" customHeight="1" thickBot="1" x14ac:dyDescent="0.25">
      <c r="A52" s="11" t="s">
        <v>30</v>
      </c>
      <c r="B52" s="37"/>
      <c r="C52" s="101"/>
      <c r="D52" s="102"/>
      <c r="E52" s="34">
        <v>4</v>
      </c>
      <c r="F52" s="28" t="s">
        <v>40</v>
      </c>
      <c r="G52" s="6"/>
      <c r="H52" s="14">
        <f>B52*E52</f>
        <v>0</v>
      </c>
    </row>
    <row r="53" spans="1:8" ht="5.0999999999999996" customHeight="1" thickBot="1" x14ac:dyDescent="0.25">
      <c r="A53" s="16"/>
      <c r="B53" s="17"/>
      <c r="C53" s="18"/>
      <c r="D53" s="19"/>
      <c r="E53" s="19"/>
      <c r="F53" s="20"/>
      <c r="G53" s="6"/>
      <c r="H53" s="15"/>
    </row>
    <row r="54" spans="1:8" ht="12.95" customHeight="1" x14ac:dyDescent="0.2">
      <c r="A54" s="85" t="s">
        <v>58</v>
      </c>
      <c r="B54" s="86"/>
      <c r="C54" s="86"/>
      <c r="D54" s="86"/>
      <c r="E54" s="86"/>
      <c r="F54" s="88"/>
      <c r="G54" s="6"/>
      <c r="H54" s="62" t="s">
        <v>31</v>
      </c>
    </row>
    <row r="55" spans="1:8" ht="12.95" customHeight="1" thickBot="1" x14ac:dyDescent="0.3">
      <c r="A55" s="74" t="s">
        <v>61</v>
      </c>
      <c r="B55" s="75"/>
      <c r="C55" s="75"/>
      <c r="D55" s="91" t="s">
        <v>56</v>
      </c>
      <c r="E55" s="75"/>
      <c r="F55" s="55"/>
      <c r="G55" s="6"/>
      <c r="H55" s="63"/>
    </row>
    <row r="56" spans="1:8" ht="4.5" customHeight="1" thickBot="1" x14ac:dyDescent="0.3">
      <c r="A56" s="17"/>
      <c r="B56" s="56"/>
      <c r="C56" s="56"/>
      <c r="D56" s="57"/>
      <c r="E56" s="56"/>
      <c r="F56" s="17"/>
      <c r="G56" s="6"/>
      <c r="H56" s="59"/>
    </row>
    <row r="57" spans="1:8" ht="12.95" customHeight="1" x14ac:dyDescent="0.2">
      <c r="A57" s="85" t="s">
        <v>49</v>
      </c>
      <c r="B57" s="86"/>
      <c r="C57" s="86"/>
      <c r="D57" s="86"/>
      <c r="E57" s="86"/>
      <c r="F57" s="88"/>
      <c r="G57" s="6"/>
      <c r="H57" s="61"/>
    </row>
    <row r="58" spans="1:8" ht="12.95" customHeight="1" x14ac:dyDescent="0.25">
      <c r="A58" s="71" t="s">
        <v>60</v>
      </c>
      <c r="B58" s="72"/>
      <c r="C58" s="72"/>
      <c r="D58" s="73" t="s">
        <v>56</v>
      </c>
      <c r="E58" s="72"/>
      <c r="F58" s="58"/>
      <c r="G58" s="6"/>
      <c r="H58" s="64"/>
    </row>
    <row r="59" spans="1:8" ht="12.95" customHeight="1" thickBot="1" x14ac:dyDescent="0.3">
      <c r="A59" s="74" t="s">
        <v>59</v>
      </c>
      <c r="B59" s="75"/>
      <c r="C59" s="75"/>
      <c r="D59" s="76"/>
      <c r="E59" s="77"/>
      <c r="F59" s="13" t="s">
        <v>57</v>
      </c>
      <c r="G59" s="6"/>
      <c r="H59" s="14">
        <f>D59*5</f>
        <v>0</v>
      </c>
    </row>
    <row r="60" spans="1:8" ht="5.0999999999999996" customHeight="1" thickBot="1" x14ac:dyDescent="0.25">
      <c r="A60" s="5"/>
      <c r="B60" s="5"/>
      <c r="C60" s="5"/>
      <c r="D60" s="5"/>
      <c r="E60" s="5"/>
      <c r="F60" s="5"/>
      <c r="G60" s="6"/>
      <c r="H60" s="15"/>
    </row>
    <row r="61" spans="1:8" ht="12.95" customHeight="1" x14ac:dyDescent="0.2">
      <c r="A61" s="85" t="s">
        <v>24</v>
      </c>
      <c r="B61" s="86"/>
      <c r="C61" s="86"/>
      <c r="D61" s="86"/>
      <c r="E61" s="87"/>
      <c r="F61" s="88"/>
      <c r="G61" s="6"/>
      <c r="H61" s="61"/>
    </row>
    <row r="62" spans="1:8" ht="12.95" customHeight="1" x14ac:dyDescent="0.25">
      <c r="A62" s="71" t="s">
        <v>80</v>
      </c>
      <c r="B62" s="72"/>
      <c r="C62" s="72"/>
      <c r="D62" s="73" t="s">
        <v>56</v>
      </c>
      <c r="E62" s="72"/>
      <c r="F62" s="58"/>
      <c r="G62" s="6"/>
      <c r="H62" s="64"/>
    </row>
    <row r="63" spans="1:8" ht="12.95" customHeight="1" thickBot="1" x14ac:dyDescent="0.3">
      <c r="A63" s="74" t="s">
        <v>79</v>
      </c>
      <c r="B63" s="75"/>
      <c r="C63" s="75"/>
      <c r="D63" s="76"/>
      <c r="E63" s="77"/>
      <c r="F63" s="13" t="s">
        <v>66</v>
      </c>
      <c r="G63" s="6"/>
      <c r="H63" s="14">
        <f>D63*7</f>
        <v>0</v>
      </c>
    </row>
    <row r="64" spans="1:8" ht="5.0999999999999996" customHeight="1" thickBot="1" x14ac:dyDescent="0.25">
      <c r="A64" s="5"/>
      <c r="B64" s="5"/>
      <c r="C64" s="5"/>
      <c r="D64" s="5"/>
      <c r="E64" s="5"/>
      <c r="F64" s="5"/>
      <c r="G64" s="6"/>
      <c r="H64" s="60"/>
    </row>
    <row r="65" spans="1:8" x14ac:dyDescent="0.2">
      <c r="A65" s="24"/>
      <c r="B65" s="25"/>
      <c r="C65" s="26" t="s">
        <v>33</v>
      </c>
      <c r="D65" s="89" t="s">
        <v>34</v>
      </c>
      <c r="E65" s="89"/>
      <c r="F65" s="90"/>
      <c r="G65" s="6"/>
      <c r="H65" s="64"/>
    </row>
    <row r="66" spans="1:8" ht="12.95" customHeight="1" x14ac:dyDescent="0.2">
      <c r="A66" s="81" t="s">
        <v>81</v>
      </c>
      <c r="B66" s="84"/>
      <c r="C66" s="38"/>
      <c r="D66" s="30" t="s">
        <v>46</v>
      </c>
      <c r="E66" s="54"/>
      <c r="F66" s="27" t="s">
        <v>37</v>
      </c>
      <c r="G66" s="6"/>
      <c r="H66" s="21">
        <f t="shared" ref="H66:H74" si="0">C66*E66</f>
        <v>0</v>
      </c>
    </row>
    <row r="67" spans="1:8" ht="12.95" customHeight="1" x14ac:dyDescent="0.2">
      <c r="A67" s="81" t="s">
        <v>82</v>
      </c>
      <c r="B67" s="84"/>
      <c r="C67" s="38"/>
      <c r="D67" s="30" t="s">
        <v>46</v>
      </c>
      <c r="E67" s="54"/>
      <c r="F67" s="27" t="s">
        <v>37</v>
      </c>
      <c r="G67" s="6"/>
      <c r="H67" s="21">
        <f t="shared" si="0"/>
        <v>0</v>
      </c>
    </row>
    <row r="68" spans="1:8" ht="12.95" customHeight="1" x14ac:dyDescent="0.2">
      <c r="A68" s="81" t="s">
        <v>62</v>
      </c>
      <c r="B68" s="84"/>
      <c r="C68" s="38"/>
      <c r="D68" s="30" t="s">
        <v>73</v>
      </c>
      <c r="E68" s="47">
        <v>50</v>
      </c>
      <c r="F68" s="27" t="s">
        <v>48</v>
      </c>
      <c r="G68" s="6"/>
      <c r="H68" s="21">
        <f t="shared" si="0"/>
        <v>0</v>
      </c>
    </row>
    <row r="69" spans="1:8" ht="12.95" customHeight="1" x14ac:dyDescent="0.2">
      <c r="A69" s="66" t="s">
        <v>70</v>
      </c>
      <c r="B69" s="67"/>
      <c r="C69" s="38"/>
      <c r="D69" s="30" t="s">
        <v>71</v>
      </c>
      <c r="E69" s="47">
        <v>0.5</v>
      </c>
      <c r="F69" s="27" t="s">
        <v>72</v>
      </c>
      <c r="G69" s="6"/>
      <c r="H69" s="21">
        <f>E69*C69</f>
        <v>0</v>
      </c>
    </row>
    <row r="70" spans="1:8" ht="12.95" customHeight="1" x14ac:dyDescent="0.2">
      <c r="A70" s="81" t="s">
        <v>69</v>
      </c>
      <c r="B70" s="84"/>
      <c r="C70" s="38"/>
      <c r="D70" s="30" t="s">
        <v>46</v>
      </c>
      <c r="E70" s="47">
        <v>90</v>
      </c>
      <c r="F70" s="27" t="s">
        <v>64</v>
      </c>
      <c r="G70" s="6"/>
      <c r="H70" s="21">
        <f>C70*E70</f>
        <v>0</v>
      </c>
    </row>
    <row r="71" spans="1:8" ht="15" customHeight="1" x14ac:dyDescent="0.2">
      <c r="A71" s="103" t="s">
        <v>63</v>
      </c>
      <c r="B71" s="104"/>
      <c r="C71" s="38"/>
      <c r="D71" s="65" t="s">
        <v>67</v>
      </c>
      <c r="E71" s="68" t="s">
        <v>68</v>
      </c>
      <c r="F71" s="27" t="s">
        <v>48</v>
      </c>
      <c r="G71" s="6"/>
      <c r="H71" s="21">
        <f>C71</f>
        <v>0</v>
      </c>
    </row>
    <row r="72" spans="1:8" ht="12.95" customHeight="1" x14ac:dyDescent="0.2">
      <c r="A72" s="81" t="s">
        <v>18</v>
      </c>
      <c r="B72" s="84"/>
      <c r="C72" s="38"/>
      <c r="D72" s="31"/>
      <c r="E72" s="38"/>
      <c r="F72" s="32" t="s">
        <v>38</v>
      </c>
      <c r="G72" s="6"/>
      <c r="H72" s="21">
        <f t="shared" si="0"/>
        <v>0</v>
      </c>
    </row>
    <row r="73" spans="1:8" ht="12.95" customHeight="1" x14ac:dyDescent="0.2">
      <c r="A73" s="81" t="s">
        <v>18</v>
      </c>
      <c r="B73" s="84"/>
      <c r="C73" s="38"/>
      <c r="D73" s="31"/>
      <c r="E73" s="38"/>
      <c r="F73" s="32" t="s">
        <v>38</v>
      </c>
      <c r="G73" s="6"/>
      <c r="H73" s="21">
        <f t="shared" si="0"/>
        <v>0</v>
      </c>
    </row>
    <row r="74" spans="1:8" ht="12.95" customHeight="1" thickBot="1" x14ac:dyDescent="0.25">
      <c r="A74" s="78" t="s">
        <v>18</v>
      </c>
      <c r="B74" s="80"/>
      <c r="C74" s="39"/>
      <c r="D74" s="33"/>
      <c r="E74" s="39"/>
      <c r="F74" s="28" t="s">
        <v>38</v>
      </c>
      <c r="G74" s="6"/>
      <c r="H74" s="21">
        <f t="shared" si="0"/>
        <v>0</v>
      </c>
    </row>
    <row r="75" spans="1:8" ht="5.0999999999999996" customHeight="1" thickBot="1" x14ac:dyDescent="0.25">
      <c r="A75" s="5"/>
      <c r="B75" s="5"/>
      <c r="C75" s="5"/>
      <c r="D75" s="5"/>
      <c r="E75" s="5"/>
      <c r="F75" s="5"/>
      <c r="G75" s="6"/>
      <c r="H75" s="15"/>
    </row>
    <row r="76" spans="1:8" ht="12.95" customHeight="1" x14ac:dyDescent="0.2">
      <c r="A76" s="85" t="s">
        <v>19</v>
      </c>
      <c r="B76" s="86"/>
      <c r="C76" s="86"/>
      <c r="D76" s="86"/>
      <c r="E76" s="87"/>
      <c r="F76" s="88"/>
      <c r="G76" s="6"/>
      <c r="H76" s="61"/>
    </row>
    <row r="77" spans="1:8" ht="12.95" customHeight="1" x14ac:dyDescent="0.25">
      <c r="A77" s="81" t="s">
        <v>51</v>
      </c>
      <c r="B77" s="82"/>
      <c r="C77" s="83"/>
      <c r="D77" s="40" t="s">
        <v>50</v>
      </c>
      <c r="E77" s="40" t="s">
        <v>34</v>
      </c>
      <c r="F77" s="41" t="s">
        <v>52</v>
      </c>
      <c r="G77" s="6"/>
      <c r="H77" s="64"/>
    </row>
    <row r="78" spans="1:8" ht="12.95" customHeight="1" x14ac:dyDescent="0.25">
      <c r="A78" s="81"/>
      <c r="B78" s="82"/>
      <c r="C78" s="83"/>
      <c r="D78" s="45"/>
      <c r="E78" s="46"/>
      <c r="F78" s="44">
        <f>E78*D78</f>
        <v>0</v>
      </c>
      <c r="G78" s="6"/>
      <c r="H78" s="64"/>
    </row>
    <row r="79" spans="1:8" ht="12.95" customHeight="1" x14ac:dyDescent="0.25">
      <c r="A79" s="81"/>
      <c r="B79" s="82"/>
      <c r="C79" s="83"/>
      <c r="D79" s="45"/>
      <c r="E79" s="46"/>
      <c r="F79" s="44">
        <f t="shared" ref="F79:F81" si="1">E79*D79</f>
        <v>0</v>
      </c>
      <c r="G79" s="6"/>
      <c r="H79" s="64"/>
    </row>
    <row r="80" spans="1:8" ht="12.95" customHeight="1" x14ac:dyDescent="0.25">
      <c r="A80" s="81"/>
      <c r="B80" s="82"/>
      <c r="C80" s="83"/>
      <c r="D80" s="45"/>
      <c r="E80" s="46"/>
      <c r="F80" s="44">
        <f t="shared" si="1"/>
        <v>0</v>
      </c>
      <c r="G80" s="6"/>
      <c r="H80" s="64"/>
    </row>
    <row r="81" spans="1:8" ht="12.95" customHeight="1" x14ac:dyDescent="0.25">
      <c r="A81" s="81"/>
      <c r="B81" s="82"/>
      <c r="C81" s="83"/>
      <c r="D81" s="45"/>
      <c r="E81" s="46"/>
      <c r="F81" s="44">
        <f t="shared" si="1"/>
        <v>0</v>
      </c>
      <c r="G81" s="6"/>
      <c r="H81" s="64"/>
    </row>
    <row r="82" spans="1:8" ht="12.95" customHeight="1" thickBot="1" x14ac:dyDescent="0.25">
      <c r="A82" s="78" t="s">
        <v>20</v>
      </c>
      <c r="B82" s="79"/>
      <c r="C82" s="79"/>
      <c r="D82" s="80"/>
      <c r="E82" s="42"/>
      <c r="F82" s="43">
        <f>SUM(F78:F81)</f>
        <v>0</v>
      </c>
      <c r="G82" s="6"/>
      <c r="H82" s="14">
        <f>F82</f>
        <v>0</v>
      </c>
    </row>
    <row r="83" spans="1:8" ht="5.0999999999999996" customHeight="1" thickBot="1" x14ac:dyDescent="0.25">
      <c r="A83" s="5"/>
      <c r="B83" s="5"/>
      <c r="C83" s="5"/>
      <c r="D83" s="5"/>
      <c r="E83" s="5"/>
      <c r="F83" s="5"/>
      <c r="G83" s="6"/>
      <c r="H83" s="22"/>
    </row>
    <row r="84" spans="1:8" ht="12.95" customHeight="1" thickBot="1" x14ac:dyDescent="0.25">
      <c r="A84" s="85" t="s">
        <v>21</v>
      </c>
      <c r="B84" s="86"/>
      <c r="C84" s="86"/>
      <c r="D84" s="86"/>
      <c r="E84" s="87"/>
      <c r="F84" s="88"/>
      <c r="G84" s="6"/>
      <c r="H84" s="23">
        <f>SUM(H24:H82)</f>
        <v>0</v>
      </c>
    </row>
    <row r="85" spans="1:8" ht="12.95" customHeight="1" thickBot="1" x14ac:dyDescent="0.25">
      <c r="A85" s="74" t="s">
        <v>22</v>
      </c>
      <c r="B85" s="92"/>
      <c r="C85" s="92"/>
      <c r="D85" s="92"/>
      <c r="E85" s="93"/>
      <c r="F85" s="94"/>
      <c r="G85" s="6"/>
      <c r="H85" s="10">
        <f>(H84/119)*19</f>
        <v>0</v>
      </c>
    </row>
    <row r="86" spans="1:8" ht="12.95" customHeight="1" thickBot="1" x14ac:dyDescent="0.25">
      <c r="A86" s="50" t="s">
        <v>54</v>
      </c>
      <c r="B86" s="51"/>
      <c r="C86" s="51"/>
      <c r="D86" s="51"/>
      <c r="E86" s="51"/>
      <c r="F86" s="52"/>
      <c r="G86" s="6"/>
      <c r="H86" s="53"/>
    </row>
    <row r="87" spans="1:8" ht="12.95" customHeight="1" thickBot="1" x14ac:dyDescent="0.25">
      <c r="A87" s="50" t="s">
        <v>55</v>
      </c>
      <c r="B87" s="51"/>
      <c r="C87" s="51"/>
      <c r="D87" s="51"/>
      <c r="E87" s="51"/>
      <c r="F87" s="52"/>
      <c r="G87" s="6"/>
      <c r="H87" s="10">
        <f>H84-H86</f>
        <v>0</v>
      </c>
    </row>
    <row r="89" spans="1:8" x14ac:dyDescent="0.2">
      <c r="A89" s="8" t="s">
        <v>43</v>
      </c>
      <c r="B89" s="8"/>
      <c r="C89" s="8"/>
      <c r="D89" s="8"/>
      <c r="E89" s="8"/>
      <c r="F89" s="8"/>
      <c r="G89" s="8"/>
      <c r="H89" s="35"/>
    </row>
    <row r="90" spans="1:8" x14ac:dyDescent="0.2">
      <c r="A90" s="49" t="s">
        <v>53</v>
      </c>
      <c r="B90" s="8"/>
      <c r="C90" s="8"/>
      <c r="D90" s="8"/>
      <c r="E90" s="8"/>
      <c r="F90" s="8"/>
      <c r="G90" s="8"/>
      <c r="H90" s="35"/>
    </row>
    <row r="91" spans="1:8" ht="15" x14ac:dyDescent="0.25">
      <c r="A91" s="8" t="s">
        <v>77</v>
      </c>
      <c r="B91" s="8"/>
      <c r="C91" s="8"/>
      <c r="D91" s="8"/>
      <c r="E91" s="69" t="s">
        <v>74</v>
      </c>
      <c r="F91" s="8"/>
      <c r="G91" s="8"/>
      <c r="H91" s="35"/>
    </row>
    <row r="92" spans="1:8" ht="15" x14ac:dyDescent="0.25">
      <c r="A92" s="8" t="s">
        <v>45</v>
      </c>
      <c r="B92" s="8"/>
      <c r="C92" s="48"/>
      <c r="D92" s="8"/>
      <c r="E92" s="70" t="s">
        <v>75</v>
      </c>
      <c r="F92" s="36"/>
      <c r="H92" s="35"/>
    </row>
    <row r="93" spans="1:8" x14ac:dyDescent="0.2">
      <c r="A93" s="8" t="s">
        <v>44</v>
      </c>
      <c r="B93" s="8"/>
      <c r="C93" s="8"/>
      <c r="D93" s="8"/>
      <c r="E93" s="36"/>
      <c r="F93" s="8"/>
      <c r="G93" s="8"/>
      <c r="H93" s="35"/>
    </row>
  </sheetData>
  <sheetProtection selectLockedCells="1"/>
  <mergeCells count="59">
    <mergeCell ref="A71:B71"/>
    <mergeCell ref="A15:C15"/>
    <mergeCell ref="A16:C16"/>
    <mergeCell ref="A17:C17"/>
    <mergeCell ref="A18:C18"/>
    <mergeCell ref="A19:C19"/>
    <mergeCell ref="A20:C20"/>
    <mergeCell ref="A57:F57"/>
    <mergeCell ref="A51:F51"/>
    <mergeCell ref="A21:C21"/>
    <mergeCell ref="A24:F24"/>
    <mergeCell ref="A27:F27"/>
    <mergeCell ref="A30:F30"/>
    <mergeCell ref="A39:F39"/>
    <mergeCell ref="A33:F33"/>
    <mergeCell ref="A36:F36"/>
    <mergeCell ref="C43:D43"/>
    <mergeCell ref="C46:D46"/>
    <mergeCell ref="A48:F48"/>
    <mergeCell ref="C49:D49"/>
    <mergeCell ref="A45:F45"/>
    <mergeCell ref="A84:F84"/>
    <mergeCell ref="A85:F85"/>
    <mergeCell ref="D15:H15"/>
    <mergeCell ref="D16:H16"/>
    <mergeCell ref="D17:H17"/>
    <mergeCell ref="D18:H18"/>
    <mergeCell ref="D19:H19"/>
    <mergeCell ref="D20:H20"/>
    <mergeCell ref="D21:H21"/>
    <mergeCell ref="C52:D52"/>
    <mergeCell ref="A72:B72"/>
    <mergeCell ref="A61:F61"/>
    <mergeCell ref="A54:F54"/>
    <mergeCell ref="A67:B67"/>
    <mergeCell ref="A68:B68"/>
    <mergeCell ref="A42:F42"/>
    <mergeCell ref="A58:C58"/>
    <mergeCell ref="D58:E58"/>
    <mergeCell ref="A59:C59"/>
    <mergeCell ref="D59:E59"/>
    <mergeCell ref="A55:C55"/>
    <mergeCell ref="D55:E55"/>
    <mergeCell ref="A62:C62"/>
    <mergeCell ref="D62:E62"/>
    <mergeCell ref="A63:C63"/>
    <mergeCell ref="D63:E63"/>
    <mergeCell ref="A82:D82"/>
    <mergeCell ref="A77:C77"/>
    <mergeCell ref="A78:C78"/>
    <mergeCell ref="A79:C79"/>
    <mergeCell ref="A80:C80"/>
    <mergeCell ref="A81:C81"/>
    <mergeCell ref="A73:B73"/>
    <mergeCell ref="A74:B74"/>
    <mergeCell ref="A76:F76"/>
    <mergeCell ref="A66:B66"/>
    <mergeCell ref="D65:F65"/>
    <mergeCell ref="A70:B70"/>
  </mergeCells>
  <hyperlinks>
    <hyperlink ref="E91" r:id="rId1" xr:uid="{CAF8BC56-3EC8-4CF1-8495-E69D265E91A6}"/>
    <hyperlink ref="E92" r:id="rId2" xr:uid="{02E0F1F1-FFBE-47C7-A038-CEFE1E72F27C}"/>
  </hyperlinks>
  <pageMargins left="0.70866141732283472" right="0.28000000000000003" top="0" bottom="0.5" header="0.04" footer="0.31496062992125984"/>
  <pageSetup paperSize="9" scale="89" orientation="portrait" verticalDpi="300" r:id="rId3"/>
  <ignoredErrors>
    <ignoredError sqref="H69 H71" formula="1"/>
  </ignoredError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Tiefbohrtechnik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TBT</dc:creator>
  <cp:lastModifiedBy>Markert</cp:lastModifiedBy>
  <cp:lastPrinted>2012-08-22T13:39:34Z</cp:lastPrinted>
  <dcterms:created xsi:type="dcterms:W3CDTF">2011-07-18T05:47:49Z</dcterms:created>
  <dcterms:modified xsi:type="dcterms:W3CDTF">2023-08-21T12:48:10Z</dcterms:modified>
</cp:coreProperties>
</file>